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odroPc\Desktop\MEFA WEBSİTE\"/>
    </mc:Choice>
  </mc:AlternateContent>
  <xr:revisionPtr revIDLastSave="0" documentId="13_ncr:1_{123FCA63-2A2E-4931-B82F-DA60760BE9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510 İPC-2026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G3" i="2"/>
  <c r="D4" i="2"/>
  <c r="E4" i="2"/>
  <c r="D5" i="2"/>
  <c r="E5" i="2"/>
  <c r="D6" i="2"/>
  <c r="E6" i="2"/>
  <c r="G6" i="2"/>
  <c r="D7" i="2"/>
  <c r="E7" i="2"/>
  <c r="G7" i="2"/>
  <c r="D8" i="2"/>
  <c r="E8" i="2"/>
  <c r="G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8" i="2"/>
  <c r="E18" i="2"/>
  <c r="D19" i="2"/>
  <c r="E19" i="2"/>
  <c r="D20" i="2"/>
  <c r="E20" i="2"/>
  <c r="G20" i="2" s="1"/>
  <c r="D21" i="2"/>
  <c r="E21" i="2" s="1"/>
  <c r="G21" i="2" s="1"/>
  <c r="D22" i="2"/>
  <c r="E22" i="2"/>
  <c r="G22" i="2"/>
  <c r="D23" i="2"/>
  <c r="E23" i="2"/>
  <c r="D24" i="2"/>
  <c r="E24" i="2"/>
  <c r="D25" i="2"/>
  <c r="E25" i="2" s="1"/>
  <c r="D26" i="2"/>
  <c r="E26" i="2"/>
  <c r="D27" i="2"/>
  <c r="E27" i="2"/>
  <c r="D28" i="2"/>
  <c r="E28" i="2"/>
  <c r="D29" i="2"/>
  <c r="E29" i="2"/>
  <c r="D30" i="2"/>
  <c r="E30" i="2"/>
  <c r="D31" i="2"/>
  <c r="E31" i="2"/>
  <c r="G31" i="2"/>
  <c r="D32" i="2"/>
  <c r="E32" i="2"/>
  <c r="G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</calcChain>
</file>

<file path=xl/sharedStrings.xml><?xml version="1.0" encoding="utf-8"?>
<sst xmlns="http://schemas.openxmlformats.org/spreadsheetml/2006/main" count="130" uniqueCount="85">
  <si>
    <r>
      <rPr>
        <sz val="12"/>
        <rFont val="Calibri"/>
        <family val="2"/>
      </rPr>
      <t>YOK</t>
    </r>
  </si>
  <si>
    <r>
      <rPr>
        <sz val="12"/>
        <rFont val="Calibri"/>
        <family val="2"/>
      </rPr>
      <t>102/n</t>
    </r>
  </si>
  <si>
    <r>
      <rPr>
        <sz val="12"/>
        <rFont val="Calibri"/>
        <family val="2"/>
      </rPr>
      <t>Muhtasar Prim ve Hizmet Beyannamesinde sigortalının Meslek kod ve adını gerçeğe aykırı bildirildiğinin tespiti (Sigortalı başına 0,10 AÜ ve işyeri bazında max 1 AÜ</t>
    </r>
  </si>
  <si>
    <r>
      <rPr>
        <sz val="12"/>
        <rFont val="Calibri"/>
        <family val="2"/>
      </rPr>
      <t>102/m-4-ç</t>
    </r>
  </si>
  <si>
    <r>
      <rPr>
        <sz val="12"/>
        <rFont val="Calibri"/>
        <family val="2"/>
      </rPr>
      <t>Muhtasar Prim ve Hizmet Beyannamede bildirilen kişilerin sadece Prime Esas Kazançlarının eksik bildirilmesi halinde eksik bildirilen PEK tutarı kadar Min 0,1 AÜ Max 2 AÜ</t>
    </r>
  </si>
  <si>
    <r>
      <rPr>
        <sz val="12"/>
        <rFont val="Calibri"/>
        <family val="2"/>
      </rPr>
      <t>102/m-4-c</t>
    </r>
  </si>
  <si>
    <r>
      <rPr>
        <sz val="12"/>
        <rFont val="Calibri"/>
        <family val="2"/>
      </rPr>
      <t>Muhtasar Prim ve Hizmet Beyannamesi süresi dışında Mahkeme vb Tespitlere Göre düzenlenmesi [ İşyeri Başı Maks: 1 AÜ] (Defter tutmakla mükellef olmayan İşverenler için)</t>
    </r>
  </si>
  <si>
    <r>
      <rPr>
        <sz val="12"/>
        <rFont val="Calibri"/>
        <family val="2"/>
      </rPr>
      <t>102/m-4-b</t>
    </r>
  </si>
  <si>
    <r>
      <rPr>
        <sz val="12"/>
        <rFont val="Calibri"/>
        <family val="2"/>
      </rPr>
      <t>Muhtasar Prim ve Hizmet Beyannamesi süresi dışında Mahkeme vb Tespitlere Göre düzenlenmesi [ İşyeri Başı Maks: 2 AÜ] (Diğer Defterleri Tutmaya Tabi İşverenler için)</t>
    </r>
  </si>
  <si>
    <r>
      <rPr>
        <sz val="12"/>
        <rFont val="Calibri"/>
        <family val="2"/>
      </rPr>
      <t>102/m-4-a</t>
    </r>
  </si>
  <si>
    <r>
      <rPr>
        <sz val="12"/>
        <rFont val="Calibri"/>
        <family val="2"/>
      </rPr>
      <t>Muhtasar Prim ve Hizmet Beyannamesi süresi dışında Mahkeme vb Tespitlere Göre düzenlenmesi [ İşyeri Başı Maks: 3 AÜ] (Kamu İşyeri ve Bilançoya Tabi İşyerleri)</t>
    </r>
  </si>
  <si>
    <r>
      <rPr>
        <sz val="12"/>
        <rFont val="Calibri"/>
        <family val="2"/>
      </rPr>
      <t>102/m-3</t>
    </r>
  </si>
  <si>
    <r>
      <rPr>
        <sz val="12"/>
        <rFont val="Calibri"/>
        <family val="2"/>
      </rPr>
      <t>Muhtasar Prim ve Hizmet Beyannamesi süresi dışında resen Kurumca düzenlenmesi (EK) [ Kişi Başı 1/2 AÜ ve Maks: 2 AÜ]</t>
    </r>
  </si>
  <si>
    <r>
      <rPr>
        <sz val="12"/>
        <rFont val="Calibri"/>
        <family val="2"/>
      </rPr>
      <t>102/m-2</t>
    </r>
  </si>
  <si>
    <r>
      <rPr>
        <sz val="12"/>
        <rFont val="Calibri"/>
        <family val="2"/>
      </rPr>
      <t>Muhtasar Prim ve Hizmet Beyannamesi süresi dışında elden verme (EK) [ Kişi Başı 1/8 AÜ ve Maks: 2 AÜ]</t>
    </r>
  </si>
  <si>
    <r>
      <rPr>
        <sz val="12"/>
        <rFont val="Calibri"/>
        <family val="2"/>
      </rPr>
      <t>102/m-1</t>
    </r>
  </si>
  <si>
    <r>
      <rPr>
        <sz val="12"/>
        <rFont val="Calibri"/>
        <family val="2"/>
      </rPr>
      <t>Muhtasar Prim ve Hizmet Beyannamesi süresi dışında elden verme (ASIL) [ Kişi Başı 1/5 AÜ ve Maks: 2 AÜ]</t>
    </r>
  </si>
  <si>
    <r>
      <rPr>
        <sz val="12"/>
        <rFont val="Calibri"/>
        <family val="2"/>
      </rPr>
      <t>102/l</t>
    </r>
  </si>
  <si>
    <r>
      <rPr>
        <sz val="12"/>
        <rFont val="Calibri"/>
        <family val="2"/>
      </rPr>
      <t>Bazı kısmi süreli çalışanların sigortalılıklarının Ek Madde 6 da yazan şekilde bildirilmemesi</t>
    </r>
  </si>
  <si>
    <r>
      <rPr>
        <sz val="12"/>
        <rFont val="Calibri"/>
        <family val="2"/>
      </rPr>
      <t>102/k</t>
    </r>
  </si>
  <si>
    <r>
      <rPr>
        <sz val="12"/>
        <rFont val="Calibri"/>
        <family val="2"/>
      </rPr>
      <t>GSS tesciline esas bilgi ve belgelerin elektronik ortamda girilmemesi</t>
    </r>
  </si>
  <si>
    <r>
      <rPr>
        <sz val="12"/>
        <rFont val="Calibri"/>
        <family val="2"/>
      </rPr>
      <t>VAR</t>
    </r>
  </si>
  <si>
    <r>
      <rPr>
        <sz val="12"/>
        <rFont val="Calibri"/>
        <family val="2"/>
      </rPr>
      <t>102/j</t>
    </r>
  </si>
  <si>
    <r>
      <rPr>
        <sz val="12"/>
        <rFont val="Calibri"/>
        <family val="2"/>
      </rPr>
      <t>506 Geçici 20 kapsamındaki işverenlerin sandık iştirakçiliği başlangıç ve bitişinin bildirilmemesi</t>
    </r>
  </si>
  <si>
    <r>
      <rPr>
        <sz val="12"/>
        <rFont val="Calibri"/>
        <family val="2"/>
      </rPr>
      <t>4a (SSK) İşten ayrılış bildirgesinin süresinde verilmemesi</t>
    </r>
  </si>
  <si>
    <r>
      <rPr>
        <sz val="12"/>
        <rFont val="Calibri"/>
        <family val="2"/>
      </rPr>
      <t>102/i-2</t>
    </r>
  </si>
  <si>
    <r>
      <rPr>
        <sz val="12"/>
        <rFont val="Calibri"/>
        <family val="2"/>
      </rPr>
      <t>4c (Memur) sigortalıların hizmet bilgilerinin süresinde ve elektronik ortamda geç gönderilmesi (sigortalı başına) Max: İlgili yıl Aralık ayı Asgarü Ücretinin 24 Katı</t>
    </r>
  </si>
  <si>
    <r>
      <rPr>
        <sz val="12"/>
        <rFont val="Calibri"/>
        <family val="2"/>
      </rPr>
      <t>4c (Memur) sigortalıların hizmet bilgilerinin süresinde ve elektronik ortamda hiç gönderilmemesi (sigortalı başına) Max: İlgili yıl Aralık ayı Asgarü Ücretinin 24 Katı</t>
    </r>
  </si>
  <si>
    <r>
      <rPr>
        <sz val="12"/>
        <rFont val="Calibri"/>
        <family val="2"/>
      </rPr>
      <t>102/i-1</t>
    </r>
  </si>
  <si>
    <r>
      <rPr>
        <sz val="12"/>
        <rFont val="Calibri"/>
        <family val="2"/>
      </rPr>
      <t>4a (SSK) kapsamındaki işçilerin çalışmazlık bildiriminin hiç yapılmaması</t>
    </r>
  </si>
  <si>
    <r>
      <rPr>
        <sz val="12"/>
        <rFont val="Calibri"/>
        <family val="2"/>
      </rPr>
      <t>4a (SSK) kapsamındaki işçilerin çalışmazlık bildiriminin süresi içinde ve elektronik ortamda yapılmaması</t>
    </r>
  </si>
  <si>
    <r>
      <rPr>
        <sz val="12"/>
        <rFont val="Calibri"/>
        <family val="2"/>
      </rPr>
      <t>SGK'nın Madde 100'de yazılı istediği bilgi, belgelerin geç verilmesi</t>
    </r>
  </si>
  <si>
    <r>
      <rPr>
        <sz val="12"/>
        <rFont val="Calibri"/>
        <family val="2"/>
      </rPr>
      <t>SGK'nın Madde 100'de yazılı istediği bilgi, belgelerin belirlenen sürede verilmemesi</t>
    </r>
  </si>
  <si>
    <r>
      <rPr>
        <sz val="12"/>
        <rFont val="Calibri"/>
        <family val="2"/>
      </rPr>
      <t>102/I-2</t>
    </r>
  </si>
  <si>
    <r>
      <rPr>
        <sz val="12"/>
        <rFont val="Calibri"/>
        <family val="2"/>
      </rPr>
      <t>SGK Denetmenine denetim sırasında cebir uygulanması ya da tehdit</t>
    </r>
  </si>
  <si>
    <r>
      <rPr>
        <sz val="12"/>
        <rFont val="Calibri"/>
        <family val="2"/>
      </rPr>
      <t>102/I-1</t>
    </r>
  </si>
  <si>
    <r>
      <rPr>
        <sz val="12"/>
        <rFont val="Calibri"/>
        <family val="2"/>
      </rPr>
      <t>SGK Denetmeninin denetim sırasında engellenmesi</t>
    </r>
  </si>
  <si>
    <r>
      <rPr>
        <sz val="12"/>
        <rFont val="Calibri"/>
        <family val="2"/>
      </rPr>
      <t>102/h</t>
    </r>
  </si>
  <si>
    <r>
      <rPr>
        <sz val="12"/>
        <rFont val="Calibri"/>
        <family val="2"/>
      </rPr>
      <t>Şirket kuruluşunda ticaret sicil müdürlüğünün 15 gün içinde SGK'ya bildirimin yapılmaması</t>
    </r>
  </si>
  <si>
    <r>
      <rPr>
        <sz val="12"/>
        <rFont val="Calibri"/>
        <family val="2"/>
      </rPr>
      <t>102/g</t>
    </r>
  </si>
  <si>
    <r>
      <rPr>
        <sz val="12"/>
        <rFont val="Calibri"/>
        <family val="2"/>
      </rPr>
      <t>Kamu idaresi ve bankaların sigortası olmadığını tespit ettikleri kişileri SGK'ya bildirmemesi (Sigortalı başına)</t>
    </r>
  </si>
  <si>
    <r>
      <rPr>
        <sz val="12"/>
        <rFont val="Calibri"/>
        <family val="2"/>
      </rPr>
      <t>4b (Bağkur) tesciline esas belgelerin ilgili kurum, kuruluş, dernek, vakıf vs. tarafından SGK'ya bildirilmemesi</t>
    </r>
  </si>
  <si>
    <r>
      <rPr>
        <sz val="12"/>
        <rFont val="Calibri"/>
        <family val="2"/>
      </rPr>
      <t>102/f</t>
    </r>
  </si>
  <si>
    <r>
      <rPr>
        <sz val="12"/>
        <rFont val="Calibri"/>
        <family val="2"/>
      </rPr>
      <t>Kamu idaresi, döner sermayeli kurum, kanunla kurulan kurum ve kuruluş, bankaların asgari işçilik için istenen belge ve bilgiyi 1 ay içinde vermemesi</t>
    </r>
  </si>
  <si>
    <r>
      <rPr>
        <sz val="12"/>
        <rFont val="Calibri"/>
        <family val="2"/>
      </rPr>
      <t>102/e-5</t>
    </r>
  </si>
  <si>
    <r>
      <rPr>
        <sz val="12"/>
        <rFont val="Calibri"/>
        <family val="2"/>
      </rPr>
      <t>Ücret Tediye Bordrosunda olması gereken bilgilerin eksik olması ya da imzasız olması nedeniyle geçersiz sayılması (Bordro Başına)</t>
    </r>
  </si>
  <si>
    <t>102/e-1-2-3 te yazan kadar</t>
  </si>
  <si>
    <t>102/e-4</t>
  </si>
  <si>
    <r>
      <rPr>
        <sz val="12"/>
        <rFont val="Calibri"/>
        <family val="2"/>
      </rPr>
      <t>SGK Denetmenlerince istenen defter, kayıt ve belgelerin maddede yazan nedenlerle geçersiz sayılması</t>
    </r>
  </si>
  <si>
    <r>
      <rPr>
        <sz val="12"/>
        <rFont val="Calibri"/>
        <family val="2"/>
      </rPr>
      <t>102/e-3</t>
    </r>
  </si>
  <si>
    <r>
      <rPr>
        <sz val="12"/>
        <rFont val="Calibri"/>
        <family val="2"/>
      </rPr>
      <t>SGK Denetmenlerince istenen defter, kayıt ve belgelerin 15 Gün içinde mücbir sebep olmaksızın verilmemesi (Diğer)</t>
    </r>
  </si>
  <si>
    <r>
      <rPr>
        <sz val="12"/>
        <rFont val="Calibri"/>
        <family val="2"/>
      </rPr>
      <t>102/e-2</t>
    </r>
  </si>
  <si>
    <r>
      <rPr>
        <sz val="12"/>
        <rFont val="Calibri"/>
        <family val="2"/>
      </rPr>
      <t>SGK Denetmenlerince istenen defter, kayıt ve belgelerin 15 Gün içinde mücbir sebep olmaksızın verilmemesi (İşletme)</t>
    </r>
  </si>
  <si>
    <r>
      <rPr>
        <sz val="12"/>
        <rFont val="Calibri"/>
        <family val="2"/>
      </rPr>
      <t>102/e-1</t>
    </r>
  </si>
  <si>
    <r>
      <rPr>
        <sz val="12"/>
        <rFont val="Calibri"/>
        <family val="2"/>
      </rPr>
      <t>SGK Denetmenlerince istenen defter, kayıt ve belgelerin 15 Gün içinde mücbir sebep olmaksızın verilmemesi (Bilanço)</t>
    </r>
  </si>
  <si>
    <r>
      <rPr>
        <sz val="12"/>
        <rFont val="Calibri"/>
        <family val="2"/>
      </rPr>
      <t>102/1-d</t>
    </r>
  </si>
  <si>
    <r>
      <rPr>
        <sz val="12"/>
        <rFont val="Calibri"/>
        <family val="2"/>
      </rPr>
      <t>SGK Denetmenlerince kuruma eksik işçilk bildirimi tespiti (Ay başı 2 AÜ)</t>
    </r>
  </si>
  <si>
    <r>
      <rPr>
        <sz val="12"/>
        <rFont val="Calibri"/>
        <family val="2"/>
      </rPr>
      <t>102/1-c-4</t>
    </r>
  </si>
  <si>
    <r>
      <rPr>
        <sz val="12"/>
        <rFont val="Calibri"/>
        <family val="2"/>
      </rPr>
      <t>Aylık Prim Hizmet Belgesi süresi dışında Mahkeme vb Tespitlere Göre düzenlenmesi [ Belge Başı 2 AÜ Maks: 2 AÜ]</t>
    </r>
  </si>
  <si>
    <r>
      <rPr>
        <sz val="12"/>
        <rFont val="Calibri"/>
        <family val="2"/>
      </rPr>
      <t>102/1-c-3</t>
    </r>
  </si>
  <si>
    <r>
      <rPr>
        <sz val="12"/>
        <rFont val="Calibri"/>
        <family val="2"/>
      </rPr>
      <t>Aylık Prim Hizmet Belgesi süresi dışında resen Kurumca düzenlenmesi (EK) [ Kişi Başı 1/2 AÜ ve Maks: 2 AÜ]</t>
    </r>
  </si>
  <si>
    <r>
      <rPr>
        <sz val="12"/>
        <rFont val="Calibri"/>
        <family val="2"/>
      </rPr>
      <t>102/1-c-2</t>
    </r>
  </si>
  <si>
    <r>
      <rPr>
        <sz val="12"/>
        <rFont val="Calibri"/>
        <family val="2"/>
      </rPr>
      <t>Aylık Prim Hizmet Belgesi süresi dışında elden verme (EK) [ Kişi Başı 1/8 AÜ ve Maks: 2 AÜ]</t>
    </r>
  </si>
  <si>
    <r>
      <rPr>
        <sz val="12"/>
        <rFont val="Calibri"/>
        <family val="2"/>
      </rPr>
      <t>102/1-c-1</t>
    </r>
  </si>
  <si>
    <r>
      <rPr>
        <sz val="12"/>
        <rFont val="Calibri"/>
        <family val="2"/>
      </rPr>
      <t>Aylık Prim Hizmet Belgesi süresi dışında elden verme (ASIL) [ Kişi Başı 1/5 AÜ ve Maks: 2 AÜ]</t>
    </r>
  </si>
  <si>
    <r>
      <rPr>
        <sz val="12"/>
        <rFont val="Calibri"/>
        <family val="2"/>
      </rPr>
      <t>102/1-b-3</t>
    </r>
  </si>
  <si>
    <r>
      <rPr>
        <sz val="12"/>
        <rFont val="Calibri"/>
        <family val="2"/>
      </rPr>
      <t>İşyeri Tescilinin süresi dışında işverence yapılması (Defter tutmakla mükellef olmayanlar))</t>
    </r>
  </si>
  <si>
    <r>
      <rPr>
        <sz val="12"/>
        <rFont val="Calibri"/>
        <family val="2"/>
      </rPr>
      <t>102/1-b-2</t>
    </r>
  </si>
  <si>
    <r>
      <rPr>
        <sz val="12"/>
        <rFont val="Calibri"/>
        <family val="2"/>
      </rPr>
      <t>İşyeri Tescilinin süresi dışında işverence yapılması (İşletme defteri tutanlar)</t>
    </r>
  </si>
  <si>
    <r>
      <rPr>
        <sz val="12"/>
        <rFont val="Calibri"/>
        <family val="2"/>
      </rPr>
      <t>102/1-b-1</t>
    </r>
  </si>
  <si>
    <r>
      <rPr>
        <sz val="12"/>
        <rFont val="Calibri"/>
        <family val="2"/>
      </rPr>
      <t>İşyeri Tescilinin süresi dışında işverence yapılması (Kamu ya da Bilanço defteri tutanlar)</t>
    </r>
  </si>
  <si>
    <r>
      <rPr>
        <sz val="12"/>
        <rFont val="Calibri"/>
        <family val="2"/>
      </rPr>
      <t>102/1-a-3</t>
    </r>
  </si>
  <si>
    <r>
      <rPr>
        <sz val="12"/>
        <rFont val="Calibri"/>
        <family val="2"/>
      </rPr>
      <t>İşe Giriş Bildirgesinin verilmediğinin kurumca tespiti (1 Yıl İçinde Tekrarı)</t>
    </r>
  </si>
  <si>
    <r>
      <rPr>
        <sz val="12"/>
        <rFont val="Calibri"/>
        <family val="2"/>
      </rPr>
      <t>102/1-a-2</t>
    </r>
  </si>
  <si>
    <r>
      <rPr>
        <sz val="12"/>
        <rFont val="Calibri"/>
        <family val="2"/>
      </rPr>
      <t>İşe Giriş Bildirgesinin verilmediğinin kurumca tespiti</t>
    </r>
  </si>
  <si>
    <r>
      <rPr>
        <sz val="12"/>
        <rFont val="Calibri"/>
        <family val="2"/>
      </rPr>
      <t>102/1-a-1</t>
    </r>
  </si>
  <si>
    <t>İşe Giriş Bildirgesinin süresi dışında işverence bildirimi</t>
  </si>
  <si>
    <t>30 GÜN İÇİNDE BİLDİRİM VE 
15 GÜN İÇİNDE ÖDENMESİ HALİNDE</t>
  </si>
  <si>
    <t>SÜRESİNDEN SONRA 
30 GÜN İÇİNDE BİLDİRİM İNDİRİMİ</t>
  </si>
  <si>
    <t>15 GÜN İÇİNDE ÖDENMESİ HALİNDE</t>
  </si>
  <si>
    <t>İPC TUTARI</t>
  </si>
  <si>
    <t>ASGARİ ÜCRETİN KATI</t>
  </si>
  <si>
    <t>MADDE</t>
  </si>
  <si>
    <t>AÇIKLAMA</t>
  </si>
  <si>
    <t>2026 YILI 5510 SAYILI SGK UYGULANACAK İDARİ PARA CEZALARI (TL)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</si>
</sst>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</font>
    <font>
      <b/>
      <sz val="12"/>
      <color rgb="FFFF0000"/>
      <name val="Arial"/>
      <family val="2"/>
      <charset val="162"/>
    </font>
    <font>
      <b/>
      <sz val="1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4" fontId="2" fillId="0" borderId="1" xfId="1" applyNumberFormat="1" applyFont="1" applyBorder="1" applyAlignment="1">
      <alignment vertical="center" wrapText="1"/>
    </xf>
    <xf numFmtId="44" fontId="2" fillId="0" borderId="1" xfId="1" applyNumberFormat="1" applyFont="1" applyBorder="1" applyAlignment="1">
      <alignment horizontal="center" vertical="center" wrapText="1"/>
    </xf>
    <xf numFmtId="44" fontId="2" fillId="2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Virgül" xfId="1" builtinId="3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62"/>
        <scheme val="none"/>
      </font>
      <numFmt numFmtId="34" formatCode="_-&quot;₺&quot;* #,##0.00_-;\-&quot;₺&quot;* #,##0.00_-;_-&quot;₺&quot;* &quot;-&quot;??_-;_-@_-"/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6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2"/>
        <scheme val="none"/>
      </font>
      <numFmt numFmtId="34" formatCode="_-&quot;₺&quot;* #,##0.00_-;\-&quot;₺&quot;* #,##0.00_-;_-&quot;₺&quot;* &quot;-&quot;??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62"/>
        <scheme val="none"/>
      </font>
      <numFmt numFmtId="34" formatCode="_-&quot;₺&quot;* #,##0.00_-;\-&quot;₺&quot;* #,##0.00_-;_-&quot;₺&quot;* &quot;-&quot;??_-;_-@_-"/>
      <alignment horizontal="justify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6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6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6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family val="2"/>
        <charset val="16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charset val="16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53C039-A05F-487C-BA80-6FD1D0DE0A66}" name="Tablo2" displayName="Tablo2" ref="A2:G42" totalsRowShown="0" headerRowDxfId="11" dataDxfId="9" headerRowBorderDxfId="10" tableBorderDxfId="8" totalsRowBorderDxfId="7">
  <autoFilter ref="A2:G42" xr:uid="{42FDAE56-F303-4DD2-8256-F7E8206BF64A}"/>
  <tableColumns count="7">
    <tableColumn id="1" xr3:uid="{4DC1C2FF-C4D7-4518-A55C-A5D34F217CC2}" name="AÇIKLAMA" dataDxfId="6"/>
    <tableColumn id="2" xr3:uid="{375FEC2B-78F4-4CD2-994E-22F8D92B5A9E}" name="MADDE" dataDxfId="5"/>
    <tableColumn id="3" xr3:uid="{9C70EF45-F3DA-4076-9924-1627F5BDE995}" name="ASGARİ ÜCRETİN KATI" dataDxfId="4"/>
    <tableColumn id="4" xr3:uid="{4BA82E13-9FEC-4530-91AF-938F8DEB1E33}" name="İPC TUTARI" dataDxfId="3" dataCellStyle="Virgül"/>
    <tableColumn id="7" xr3:uid="{1B65E179-BF54-407A-9C46-8FD902643396}" name="15 GÜN İÇİNDE ÖDENMESİ HALİNDE" dataDxfId="2" dataCellStyle="Virgül">
      <calculatedColumnFormula>(Tablo2[[#This Row],[İPC TUTARI]]*0.75)</calculatedColumnFormula>
    </tableColumn>
    <tableColumn id="5" xr3:uid="{7453003A-2802-47A7-AE7D-E9B74E6FC122}" name="SÜRESİNDEN SONRA _x000a_30 GÜN İÇİNDE BİLDİRİM İNDİRİMİ" dataDxfId="1"/>
    <tableColumn id="6" xr3:uid="{A4A359EF-6A5B-41FF-82FC-83B3A39DD0A2}" name="30 GÜN İÇİNDE BİLDİRİM VE _x000a_15 GÜN İÇİNDE ÖDENMESİ HALİNDE" dataDxfId="0" dataCellStyle="Virgül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9439-7E3F-4C2A-B895-1FEFD0890CA2}">
  <sheetPr codeName="Sayfa1"/>
  <dimension ref="A1:G55"/>
  <sheetViews>
    <sheetView tabSelected="1" zoomScale="90" zoomScaleNormal="90" workbookViewId="0">
      <selection activeCell="G3" sqref="G3"/>
    </sheetView>
  </sheetViews>
  <sheetFormatPr defaultRowHeight="15" x14ac:dyDescent="0.25"/>
  <cols>
    <col min="1" max="1" width="36.85546875" customWidth="1"/>
    <col min="2" max="2" width="13.7109375" customWidth="1"/>
    <col min="3" max="3" width="10.5703125" customWidth="1"/>
    <col min="4" max="4" width="17" customWidth="1"/>
    <col min="5" max="5" width="16.42578125" customWidth="1"/>
    <col min="6" max="6" width="34.7109375" customWidth="1"/>
    <col min="7" max="7" width="35.85546875" customWidth="1"/>
  </cols>
  <sheetData>
    <row r="1" spans="1:7" ht="23.25" x14ac:dyDescent="0.25">
      <c r="A1" s="10" t="s">
        <v>84</v>
      </c>
      <c r="B1" s="11"/>
      <c r="C1" s="11"/>
      <c r="D1" s="11"/>
      <c r="E1" s="11"/>
      <c r="F1" s="11"/>
      <c r="G1" s="11"/>
    </row>
    <row r="2" spans="1:7" ht="74.25" customHeight="1" x14ac:dyDescent="0.25">
      <c r="A2" s="9" t="s">
        <v>83</v>
      </c>
      <c r="B2" s="9" t="s">
        <v>82</v>
      </c>
      <c r="C2" s="9" t="s">
        <v>81</v>
      </c>
      <c r="D2" s="9" t="s">
        <v>80</v>
      </c>
      <c r="E2" s="9" t="s">
        <v>79</v>
      </c>
      <c r="F2" s="9" t="s">
        <v>78</v>
      </c>
      <c r="G2" s="9" t="s">
        <v>77</v>
      </c>
    </row>
    <row r="3" spans="1:7" ht="30" customHeight="1" x14ac:dyDescent="0.25">
      <c r="A3" s="8" t="s">
        <v>76</v>
      </c>
      <c r="B3" s="7" t="s">
        <v>75</v>
      </c>
      <c r="C3" s="7">
        <v>1</v>
      </c>
      <c r="D3" s="3">
        <v>33030</v>
      </c>
      <c r="E3" s="3">
        <f>(Tablo2[[#This Row],[İPC TUTARI]]*0.75)</f>
        <v>24772.5</v>
      </c>
      <c r="F3" s="6" t="s">
        <v>21</v>
      </c>
      <c r="G3" s="3">
        <f>Tablo2[[#This Row],[15 GÜN İÇİNDE ÖDENMESİ HALİNDE]]*0.25</f>
        <v>6193.125</v>
      </c>
    </row>
    <row r="4" spans="1:7" ht="30" customHeight="1" x14ac:dyDescent="0.25">
      <c r="A4" s="5" t="s">
        <v>74</v>
      </c>
      <c r="B4" s="4" t="s">
        <v>73</v>
      </c>
      <c r="C4" s="4">
        <v>2</v>
      </c>
      <c r="D4" s="1">
        <f>D3*Tablo2[[#This Row],[ASGARİ ÜCRETİN KATI]]</f>
        <v>66060</v>
      </c>
      <c r="E4" s="3">
        <f>(Tablo2[[#This Row],[İPC TUTARI]]*0.75)</f>
        <v>49545</v>
      </c>
      <c r="F4" s="2" t="s">
        <v>0</v>
      </c>
      <c r="G4" s="1"/>
    </row>
    <row r="5" spans="1:7" ht="30" customHeight="1" x14ac:dyDescent="0.25">
      <c r="A5" s="8" t="s">
        <v>72</v>
      </c>
      <c r="B5" s="7" t="s">
        <v>71</v>
      </c>
      <c r="C5" s="7">
        <v>5</v>
      </c>
      <c r="D5" s="3">
        <f>D3*Tablo2[[#This Row],[ASGARİ ÜCRETİN KATI]]</f>
        <v>165150</v>
      </c>
      <c r="E5" s="3">
        <f>(Tablo2[[#This Row],[İPC TUTARI]]*0.75)</f>
        <v>123862.5</v>
      </c>
      <c r="F5" s="6" t="s">
        <v>0</v>
      </c>
      <c r="G5" s="3"/>
    </row>
    <row r="6" spans="1:7" ht="30" customHeight="1" x14ac:dyDescent="0.25">
      <c r="A6" s="5" t="s">
        <v>70</v>
      </c>
      <c r="B6" s="4" t="s">
        <v>69</v>
      </c>
      <c r="C6" s="4">
        <v>3</v>
      </c>
      <c r="D6" s="1">
        <f>D3*Tablo2[[#This Row],[ASGARİ ÜCRETİN KATI]]</f>
        <v>99090</v>
      </c>
      <c r="E6" s="3">
        <f>(Tablo2[[#This Row],[İPC TUTARI]]*0.75)</f>
        <v>74317.5</v>
      </c>
      <c r="F6" s="2" t="s">
        <v>21</v>
      </c>
      <c r="G6" s="1">
        <f>Tablo2[[#This Row],[15 GÜN İÇİNDE ÖDENMESİ HALİNDE]]*0.25</f>
        <v>18579.375</v>
      </c>
    </row>
    <row r="7" spans="1:7" ht="30" customHeight="1" x14ac:dyDescent="0.25">
      <c r="A7" s="8" t="s">
        <v>68</v>
      </c>
      <c r="B7" s="7" t="s">
        <v>67</v>
      </c>
      <c r="C7" s="7">
        <v>2</v>
      </c>
      <c r="D7" s="3">
        <f>D3*Tablo2[[#This Row],[ASGARİ ÜCRETİN KATI]]</f>
        <v>66060</v>
      </c>
      <c r="E7" s="3">
        <f>(Tablo2[[#This Row],[İPC TUTARI]]*0.75)</f>
        <v>49545</v>
      </c>
      <c r="F7" s="6" t="s">
        <v>21</v>
      </c>
      <c r="G7" s="3">
        <f>Tablo2[[#This Row],[15 GÜN İÇİNDE ÖDENMESİ HALİNDE]]*0.25</f>
        <v>12386.25</v>
      </c>
    </row>
    <row r="8" spans="1:7" ht="30" customHeight="1" x14ac:dyDescent="0.25">
      <c r="A8" s="5" t="s">
        <v>66</v>
      </c>
      <c r="B8" s="4" t="s">
        <v>65</v>
      </c>
      <c r="C8" s="4">
        <v>1</v>
      </c>
      <c r="D8" s="1">
        <f>D3*Tablo2[[#This Row],[ASGARİ ÜCRETİN KATI]]</f>
        <v>33030</v>
      </c>
      <c r="E8" s="3">
        <f>(Tablo2[[#This Row],[İPC TUTARI]]*0.75)</f>
        <v>24772.5</v>
      </c>
      <c r="F8" s="2" t="s">
        <v>21</v>
      </c>
      <c r="G8" s="1">
        <f>Tablo2[[#This Row],[15 GÜN İÇİNDE ÖDENMESİ HALİNDE]]*0.25</f>
        <v>6193.125</v>
      </c>
    </row>
    <row r="9" spans="1:7" ht="30" customHeight="1" x14ac:dyDescent="0.25">
      <c r="A9" s="8" t="s">
        <v>64</v>
      </c>
      <c r="B9" s="7" t="s">
        <v>63</v>
      </c>
      <c r="C9" s="7">
        <v>0.2</v>
      </c>
      <c r="D9" s="3">
        <f>D3*Tablo2[[#This Row],[ASGARİ ÜCRETİN KATI]]</f>
        <v>6606</v>
      </c>
      <c r="E9" s="3">
        <f>(Tablo2[[#This Row],[İPC TUTARI]]*0.75)</f>
        <v>4954.5</v>
      </c>
      <c r="F9" s="6" t="s">
        <v>0</v>
      </c>
      <c r="G9" s="3"/>
    </row>
    <row r="10" spans="1:7" ht="30" customHeight="1" x14ac:dyDescent="0.25">
      <c r="A10" s="5" t="s">
        <v>62</v>
      </c>
      <c r="B10" s="4" t="s">
        <v>61</v>
      </c>
      <c r="C10" s="4">
        <v>0.125</v>
      </c>
      <c r="D10" s="1">
        <f>D3*Tablo2[[#This Row],[ASGARİ ÜCRETİN KATI]]</f>
        <v>4128.75</v>
      </c>
      <c r="E10" s="3">
        <f>(Tablo2[[#This Row],[İPC TUTARI]]*0.75)</f>
        <v>3096.5625</v>
      </c>
      <c r="F10" s="2" t="s">
        <v>0</v>
      </c>
      <c r="G10" s="1"/>
    </row>
    <row r="11" spans="1:7" ht="30" customHeight="1" x14ac:dyDescent="0.25">
      <c r="A11" s="8" t="s">
        <v>60</v>
      </c>
      <c r="B11" s="7" t="s">
        <v>59</v>
      </c>
      <c r="C11" s="7">
        <v>0.5</v>
      </c>
      <c r="D11" s="3">
        <f>D3*Tablo2[[#This Row],[ASGARİ ÜCRETİN KATI]]</f>
        <v>16515</v>
      </c>
      <c r="E11" s="3">
        <f>(Tablo2[[#This Row],[İPC TUTARI]]*0.75)</f>
        <v>12386.25</v>
      </c>
      <c r="F11" s="6" t="s">
        <v>0</v>
      </c>
      <c r="G11" s="3"/>
    </row>
    <row r="12" spans="1:7" ht="30" customHeight="1" x14ac:dyDescent="0.25">
      <c r="A12" s="5" t="s">
        <v>58</v>
      </c>
      <c r="B12" s="4" t="s">
        <v>57</v>
      </c>
      <c r="C12" s="4">
        <v>2</v>
      </c>
      <c r="D12" s="1">
        <f>D3*Tablo2[[#This Row],[ASGARİ ÜCRETİN KATI]]</f>
        <v>66060</v>
      </c>
      <c r="E12" s="3">
        <f>(Tablo2[[#This Row],[İPC TUTARI]]*0.75)</f>
        <v>49545</v>
      </c>
      <c r="F12" s="2" t="s">
        <v>0</v>
      </c>
      <c r="G12" s="1"/>
    </row>
    <row r="13" spans="1:7" ht="30" customHeight="1" x14ac:dyDescent="0.25">
      <c r="A13" s="8" t="s">
        <v>56</v>
      </c>
      <c r="B13" s="7" t="s">
        <v>55</v>
      </c>
      <c r="C13" s="7">
        <v>2</v>
      </c>
      <c r="D13" s="3">
        <f>D3*Tablo2[[#This Row],[ASGARİ ÜCRETİN KATI]]</f>
        <v>66060</v>
      </c>
      <c r="E13" s="3">
        <f>(Tablo2[[#This Row],[İPC TUTARI]]*0.75)</f>
        <v>49545</v>
      </c>
      <c r="F13" s="6" t="s">
        <v>0</v>
      </c>
      <c r="G13" s="3"/>
    </row>
    <row r="14" spans="1:7" ht="30" customHeight="1" x14ac:dyDescent="0.25">
      <c r="A14" s="5" t="s">
        <v>54</v>
      </c>
      <c r="B14" s="4" t="s">
        <v>53</v>
      </c>
      <c r="C14" s="4">
        <v>12</v>
      </c>
      <c r="D14" s="1">
        <f>D3*Tablo2[[#This Row],[ASGARİ ÜCRETİN KATI]]</f>
        <v>396360</v>
      </c>
      <c r="E14" s="3">
        <f>(Tablo2[[#This Row],[İPC TUTARI]]*0.75)</f>
        <v>297270</v>
      </c>
      <c r="F14" s="2" t="s">
        <v>0</v>
      </c>
      <c r="G14" s="1"/>
    </row>
    <row r="15" spans="1:7" ht="30" customHeight="1" x14ac:dyDescent="0.25">
      <c r="A15" s="8" t="s">
        <v>52</v>
      </c>
      <c r="B15" s="7" t="s">
        <v>51</v>
      </c>
      <c r="C15" s="7">
        <v>6</v>
      </c>
      <c r="D15" s="3">
        <f>D3*Tablo2[[#This Row],[ASGARİ ÜCRETİN KATI]]</f>
        <v>198180</v>
      </c>
      <c r="E15" s="3">
        <f>(Tablo2[[#This Row],[İPC TUTARI]]*0.75)</f>
        <v>148635</v>
      </c>
      <c r="F15" s="6" t="s">
        <v>0</v>
      </c>
      <c r="G15" s="3"/>
    </row>
    <row r="16" spans="1:7" ht="30" customHeight="1" x14ac:dyDescent="0.25">
      <c r="A16" s="5" t="s">
        <v>50</v>
      </c>
      <c r="B16" s="4" t="s">
        <v>49</v>
      </c>
      <c r="C16" s="4">
        <v>3</v>
      </c>
      <c r="D16" s="1">
        <f>D3*Tablo2[[#This Row],[ASGARİ ÜCRETİN KATI]]</f>
        <v>99090</v>
      </c>
      <c r="E16" s="3">
        <f>(Tablo2[[#This Row],[İPC TUTARI]]*0.75)</f>
        <v>74317.5</v>
      </c>
      <c r="F16" s="2" t="s">
        <v>0</v>
      </c>
      <c r="G16" s="1"/>
    </row>
    <row r="17" spans="1:7" ht="30" customHeight="1" x14ac:dyDescent="0.25">
      <c r="A17" s="8" t="s">
        <v>48</v>
      </c>
      <c r="B17" s="7" t="s">
        <v>47</v>
      </c>
      <c r="C17" s="7"/>
      <c r="D17" s="3" t="s">
        <v>46</v>
      </c>
      <c r="E17" s="3" t="s">
        <v>46</v>
      </c>
      <c r="F17" s="6" t="s">
        <v>0</v>
      </c>
      <c r="G17" s="3"/>
    </row>
    <row r="18" spans="1:7" ht="30" customHeight="1" x14ac:dyDescent="0.25">
      <c r="A18" s="5" t="s">
        <v>45</v>
      </c>
      <c r="B18" s="4" t="s">
        <v>44</v>
      </c>
      <c r="C18" s="4">
        <v>0.5</v>
      </c>
      <c r="D18" s="1">
        <f>D3*Tablo2[[#This Row],[ASGARİ ÜCRETİN KATI]]</f>
        <v>16515</v>
      </c>
      <c r="E18" s="3">
        <f>(Tablo2[[#This Row],[İPC TUTARI]]*0.75)</f>
        <v>12386.25</v>
      </c>
      <c r="F18" s="2" t="s">
        <v>0</v>
      </c>
      <c r="G18" s="1"/>
    </row>
    <row r="19" spans="1:7" ht="30" customHeight="1" x14ac:dyDescent="0.25">
      <c r="A19" s="8" t="s">
        <v>43</v>
      </c>
      <c r="B19" s="7" t="s">
        <v>42</v>
      </c>
      <c r="C19" s="7">
        <v>2</v>
      </c>
      <c r="D19" s="3">
        <f>D3*Tablo2[[#This Row],[ASGARİ ÜCRETİN KATI]]</f>
        <v>66060</v>
      </c>
      <c r="E19" s="3">
        <f>(Tablo2[[#This Row],[İPC TUTARI]]*0.75)</f>
        <v>49545</v>
      </c>
      <c r="F19" s="6" t="s">
        <v>0</v>
      </c>
      <c r="G19" s="3"/>
    </row>
    <row r="20" spans="1:7" ht="30" customHeight="1" x14ac:dyDescent="0.25">
      <c r="A20" s="5" t="s">
        <v>41</v>
      </c>
      <c r="B20" s="4" t="s">
        <v>39</v>
      </c>
      <c r="C20" s="4">
        <v>1</v>
      </c>
      <c r="D20" s="1">
        <f>D3*Tablo2[[#This Row],[ASGARİ ÜCRETİN KATI]]</f>
        <v>33030</v>
      </c>
      <c r="E20" s="3">
        <f>(Tablo2[[#This Row],[İPC TUTARI]]*0.75)</f>
        <v>24772.5</v>
      </c>
      <c r="F20" s="2" t="s">
        <v>21</v>
      </c>
      <c r="G20" s="1">
        <f>Tablo2[[#This Row],[15 GÜN İÇİNDE ÖDENMESİ HALİNDE]]*0.25</f>
        <v>6193.125</v>
      </c>
    </row>
    <row r="21" spans="1:7" ht="30" customHeight="1" x14ac:dyDescent="0.25">
      <c r="A21" s="8" t="s">
        <v>40</v>
      </c>
      <c r="B21" s="7" t="s">
        <v>39</v>
      </c>
      <c r="C21" s="7">
        <v>0.1</v>
      </c>
      <c r="D21" s="3">
        <f>D3*Tablo2[[#This Row],[ASGARİ ÜCRETİN KATI]]</f>
        <v>3303</v>
      </c>
      <c r="E21" s="3">
        <f>(Tablo2[[#This Row],[İPC TUTARI]]*0.75)</f>
        <v>2477.25</v>
      </c>
      <c r="F21" s="6" t="s">
        <v>21</v>
      </c>
      <c r="G21" s="3">
        <f>Tablo2[[#This Row],[15 GÜN İÇİNDE ÖDENMESİ HALİNDE]]*0.25</f>
        <v>619.3125</v>
      </c>
    </row>
    <row r="22" spans="1:7" ht="30" customHeight="1" x14ac:dyDescent="0.25">
      <c r="A22" s="5" t="s">
        <v>38</v>
      </c>
      <c r="B22" s="4" t="s">
        <v>37</v>
      </c>
      <c r="C22" s="4">
        <v>1</v>
      </c>
      <c r="D22" s="1">
        <f>D3*Tablo2[[#This Row],[ASGARİ ÜCRETİN KATI]]</f>
        <v>33030</v>
      </c>
      <c r="E22" s="3">
        <f>(Tablo2[[#This Row],[İPC TUTARI]]*0.75)</f>
        <v>24772.5</v>
      </c>
      <c r="F22" s="2" t="s">
        <v>21</v>
      </c>
      <c r="G22" s="1">
        <f>Tablo2[[#This Row],[15 GÜN İÇİNDE ÖDENMESİ HALİNDE]]*0.25</f>
        <v>6193.125</v>
      </c>
    </row>
    <row r="23" spans="1:7" ht="30" customHeight="1" x14ac:dyDescent="0.25">
      <c r="A23" s="8" t="s">
        <v>36</v>
      </c>
      <c r="B23" s="7" t="s">
        <v>35</v>
      </c>
      <c r="C23" s="7">
        <v>5</v>
      </c>
      <c r="D23" s="3">
        <f>D3*Tablo2[[#This Row],[ASGARİ ÜCRETİN KATI]]</f>
        <v>165150</v>
      </c>
      <c r="E23" s="3">
        <f>(Tablo2[[#This Row],[İPC TUTARI]]*0.75)</f>
        <v>123862.5</v>
      </c>
      <c r="F23" s="6" t="s">
        <v>0</v>
      </c>
      <c r="G23" s="3"/>
    </row>
    <row r="24" spans="1:7" ht="30" customHeight="1" x14ac:dyDescent="0.25">
      <c r="A24" s="5" t="s">
        <v>34</v>
      </c>
      <c r="B24" s="4" t="s">
        <v>33</v>
      </c>
      <c r="C24" s="4">
        <v>12</v>
      </c>
      <c r="D24" s="1">
        <f>D3*Tablo2[[#This Row],[ASGARİ ÜCRETİN KATI]]</f>
        <v>396360</v>
      </c>
      <c r="E24" s="3">
        <f>(Tablo2[[#This Row],[İPC TUTARI]]*0.75)</f>
        <v>297270</v>
      </c>
      <c r="F24" s="2" t="s">
        <v>0</v>
      </c>
      <c r="G24" s="1"/>
    </row>
    <row r="25" spans="1:7" ht="30" customHeight="1" x14ac:dyDescent="0.25">
      <c r="A25" s="8" t="s">
        <v>32</v>
      </c>
      <c r="B25" s="7" t="s">
        <v>28</v>
      </c>
      <c r="C25" s="7">
        <v>5</v>
      </c>
      <c r="D25" s="3">
        <f>D3*Tablo2[[#This Row],[ASGARİ ÜCRETİN KATI]]</f>
        <v>165150</v>
      </c>
      <c r="E25" s="3">
        <f>(Tablo2[[#This Row],[İPC TUTARI]]*0.75)</f>
        <v>123862.5</v>
      </c>
      <c r="F25" s="6" t="s">
        <v>0</v>
      </c>
      <c r="G25" s="3"/>
    </row>
    <row r="26" spans="1:7" ht="30" customHeight="1" x14ac:dyDescent="0.25">
      <c r="A26" s="5" t="s">
        <v>31</v>
      </c>
      <c r="B26" s="4" t="s">
        <v>28</v>
      </c>
      <c r="C26" s="4">
        <v>2</v>
      </c>
      <c r="D26" s="1">
        <f>D3*Tablo2[[#This Row],[ASGARİ ÜCRETİN KATI]]</f>
        <v>66060</v>
      </c>
      <c r="E26" s="3">
        <f>(Tablo2[[#This Row],[İPC TUTARI]]*0.75)</f>
        <v>49545</v>
      </c>
      <c r="F26" s="2" t="s">
        <v>0</v>
      </c>
      <c r="G26" s="1"/>
    </row>
    <row r="27" spans="1:7" ht="30" customHeight="1" x14ac:dyDescent="0.25">
      <c r="A27" s="8" t="s">
        <v>30</v>
      </c>
      <c r="B27" s="7" t="s">
        <v>28</v>
      </c>
      <c r="C27" s="7">
        <v>0.1</v>
      </c>
      <c r="D27" s="3">
        <f>D3*Tablo2[[#This Row],[ASGARİ ÜCRETİN KATI]]</f>
        <v>3303</v>
      </c>
      <c r="E27" s="3">
        <f>(Tablo2[[#This Row],[İPC TUTARI]]*0.75)</f>
        <v>2477.25</v>
      </c>
      <c r="F27" s="6" t="s">
        <v>0</v>
      </c>
      <c r="G27" s="3"/>
    </row>
    <row r="28" spans="1:7" ht="30" customHeight="1" x14ac:dyDescent="0.25">
      <c r="A28" s="5" t="s">
        <v>29</v>
      </c>
      <c r="B28" s="4" t="s">
        <v>28</v>
      </c>
      <c r="C28" s="4">
        <v>0.5</v>
      </c>
      <c r="D28" s="1">
        <f>D3*Tablo2[[#This Row],[ASGARİ ÜCRETİN KATI]]</f>
        <v>16515</v>
      </c>
      <c r="E28" s="3">
        <f>(Tablo2[[#This Row],[İPC TUTARI]]*0.75)</f>
        <v>12386.25</v>
      </c>
      <c r="F28" s="2" t="s">
        <v>0</v>
      </c>
      <c r="G28" s="1"/>
    </row>
    <row r="29" spans="1:7" ht="30" customHeight="1" x14ac:dyDescent="0.25">
      <c r="A29" s="8" t="s">
        <v>27</v>
      </c>
      <c r="B29" s="7" t="s">
        <v>25</v>
      </c>
      <c r="C29" s="7">
        <v>0.5</v>
      </c>
      <c r="D29" s="3">
        <f>D3*Tablo2[[#This Row],[ASGARİ ÜCRETİN KATI]]</f>
        <v>16515</v>
      </c>
      <c r="E29" s="3">
        <f>(Tablo2[[#This Row],[İPC TUTARI]]*0.75)</f>
        <v>12386.25</v>
      </c>
      <c r="F29" s="6" t="s">
        <v>0</v>
      </c>
      <c r="G29" s="3"/>
    </row>
    <row r="30" spans="1:7" ht="30" customHeight="1" x14ac:dyDescent="0.25">
      <c r="A30" s="5" t="s">
        <v>26</v>
      </c>
      <c r="B30" s="4" t="s">
        <v>25</v>
      </c>
      <c r="C30" s="4">
        <v>0.1</v>
      </c>
      <c r="D30" s="1">
        <f>D3*Tablo2[[#This Row],[ASGARİ ÜCRETİN KATI]]</f>
        <v>3303</v>
      </c>
      <c r="E30" s="3">
        <f>(Tablo2[[#This Row],[İPC TUTARI]]*0.75)</f>
        <v>2477.25</v>
      </c>
      <c r="F30" s="2" t="s">
        <v>0</v>
      </c>
      <c r="G30" s="1"/>
    </row>
    <row r="31" spans="1:7" ht="30" customHeight="1" x14ac:dyDescent="0.25">
      <c r="A31" s="8" t="s">
        <v>24</v>
      </c>
      <c r="B31" s="7" t="s">
        <v>22</v>
      </c>
      <c r="C31" s="7">
        <v>0.1</v>
      </c>
      <c r="D31" s="3">
        <f>D3*Tablo2[[#This Row],[ASGARİ ÜCRETİN KATI]]</f>
        <v>3303</v>
      </c>
      <c r="E31" s="3">
        <f>(Tablo2[[#This Row],[İPC TUTARI]]*0.75)</f>
        <v>2477.25</v>
      </c>
      <c r="F31" s="6" t="s">
        <v>21</v>
      </c>
      <c r="G31" s="3">
        <f>Tablo2[[#This Row],[15 GÜN İÇİNDE ÖDENMESİ HALİNDE]]*0.25</f>
        <v>619.3125</v>
      </c>
    </row>
    <row r="32" spans="1:7" ht="30" customHeight="1" x14ac:dyDescent="0.25">
      <c r="A32" s="5" t="s">
        <v>23</v>
      </c>
      <c r="B32" s="4" t="s">
        <v>22</v>
      </c>
      <c r="C32" s="4">
        <v>0.1</v>
      </c>
      <c r="D32" s="1">
        <f>D3*Tablo2[[#This Row],[ASGARİ ÜCRETİN KATI]]</f>
        <v>3303</v>
      </c>
      <c r="E32" s="3">
        <f>(Tablo2[[#This Row],[İPC TUTARI]]*0.75)</f>
        <v>2477.25</v>
      </c>
      <c r="F32" s="2" t="s">
        <v>21</v>
      </c>
      <c r="G32" s="1">
        <f>Tablo2[[#This Row],[15 GÜN İÇİNDE ÖDENMESİ HALİNDE]]*0.25</f>
        <v>619.3125</v>
      </c>
    </row>
    <row r="33" spans="1:7" ht="30" customHeight="1" x14ac:dyDescent="0.25">
      <c r="A33" s="8" t="s">
        <v>20</v>
      </c>
      <c r="B33" s="7" t="s">
        <v>19</v>
      </c>
      <c r="C33" s="7">
        <v>0.5</v>
      </c>
      <c r="D33" s="3">
        <f>D3*Tablo2[[#This Row],[ASGARİ ÜCRETİN KATI]]</f>
        <v>16515</v>
      </c>
      <c r="E33" s="3">
        <f>(Tablo2[[#This Row],[İPC TUTARI]]*0.75)</f>
        <v>12386.25</v>
      </c>
      <c r="F33" s="6" t="s">
        <v>0</v>
      </c>
      <c r="G33" s="3"/>
    </row>
    <row r="34" spans="1:7" ht="30" customHeight="1" x14ac:dyDescent="0.25">
      <c r="A34" s="5" t="s">
        <v>18</v>
      </c>
      <c r="B34" s="4" t="s">
        <v>17</v>
      </c>
      <c r="C34" s="4">
        <v>1</v>
      </c>
      <c r="D34" s="1">
        <f>D3*Tablo2[[#This Row],[ASGARİ ÜCRETİN KATI]]</f>
        <v>33030</v>
      </c>
      <c r="E34" s="3">
        <f>(Tablo2[[#This Row],[İPC TUTARI]]*0.75)</f>
        <v>24772.5</v>
      </c>
      <c r="F34" s="2" t="s">
        <v>0</v>
      </c>
      <c r="G34" s="1"/>
    </row>
    <row r="35" spans="1:7" ht="30" customHeight="1" x14ac:dyDescent="0.25">
      <c r="A35" s="8" t="s">
        <v>16</v>
      </c>
      <c r="B35" s="7" t="s">
        <v>15</v>
      </c>
      <c r="C35" s="7">
        <v>0.2</v>
      </c>
      <c r="D35" s="3">
        <f>D3*Tablo2[[#This Row],[ASGARİ ÜCRETİN KATI]]</f>
        <v>6606</v>
      </c>
      <c r="E35" s="3">
        <f>(Tablo2[[#This Row],[İPC TUTARI]]*0.75)</f>
        <v>4954.5</v>
      </c>
      <c r="F35" s="6" t="s">
        <v>0</v>
      </c>
      <c r="G35" s="3"/>
    </row>
    <row r="36" spans="1:7" ht="30" customHeight="1" x14ac:dyDescent="0.25">
      <c r="A36" s="5" t="s">
        <v>14</v>
      </c>
      <c r="B36" s="4" t="s">
        <v>13</v>
      </c>
      <c r="C36" s="4">
        <v>0.125</v>
      </c>
      <c r="D36" s="1">
        <f>D3*Tablo2[[#This Row],[ASGARİ ÜCRETİN KATI]]</f>
        <v>4128.75</v>
      </c>
      <c r="E36" s="3">
        <f>(Tablo2[[#This Row],[İPC TUTARI]]*0.75)</f>
        <v>3096.5625</v>
      </c>
      <c r="F36" s="2" t="s">
        <v>0</v>
      </c>
      <c r="G36" s="1"/>
    </row>
    <row r="37" spans="1:7" ht="30" customHeight="1" x14ac:dyDescent="0.25">
      <c r="A37" s="8" t="s">
        <v>12</v>
      </c>
      <c r="B37" s="7" t="s">
        <v>11</v>
      </c>
      <c r="C37" s="7">
        <v>0.5</v>
      </c>
      <c r="D37" s="3">
        <f>D3*Tablo2[[#This Row],[ASGARİ ÜCRETİN KATI]]</f>
        <v>16515</v>
      </c>
      <c r="E37" s="3">
        <f>(Tablo2[[#This Row],[İPC TUTARI]]*0.75)</f>
        <v>12386.25</v>
      </c>
      <c r="F37" s="6" t="s">
        <v>0</v>
      </c>
      <c r="G37" s="3"/>
    </row>
    <row r="38" spans="1:7" ht="30" customHeight="1" x14ac:dyDescent="0.25">
      <c r="A38" s="5" t="s">
        <v>10</v>
      </c>
      <c r="B38" s="4" t="s">
        <v>9</v>
      </c>
      <c r="C38" s="4">
        <v>1</v>
      </c>
      <c r="D38" s="1">
        <f>D3*Tablo2[[#This Row],[ASGARİ ÜCRETİN KATI]]</f>
        <v>33030</v>
      </c>
      <c r="E38" s="3">
        <f>(Tablo2[[#This Row],[İPC TUTARI]]*0.75)</f>
        <v>24772.5</v>
      </c>
      <c r="F38" s="2" t="s">
        <v>0</v>
      </c>
      <c r="G38" s="1"/>
    </row>
    <row r="39" spans="1:7" ht="30" customHeight="1" x14ac:dyDescent="0.25">
      <c r="A39" s="8" t="s">
        <v>8</v>
      </c>
      <c r="B39" s="7" t="s">
        <v>7</v>
      </c>
      <c r="C39" s="7">
        <v>0.5</v>
      </c>
      <c r="D39" s="3">
        <f>D3*Tablo2[[#This Row],[ASGARİ ÜCRETİN KATI]]</f>
        <v>16515</v>
      </c>
      <c r="E39" s="3">
        <f>(Tablo2[[#This Row],[İPC TUTARI]]*0.75)</f>
        <v>12386.25</v>
      </c>
      <c r="F39" s="6" t="s">
        <v>0</v>
      </c>
      <c r="G39" s="3"/>
    </row>
    <row r="40" spans="1:7" ht="30" customHeight="1" x14ac:dyDescent="0.25">
      <c r="A40" s="5" t="s">
        <v>6</v>
      </c>
      <c r="B40" s="4" t="s">
        <v>5</v>
      </c>
      <c r="C40" s="4">
        <v>0.33300000000000002</v>
      </c>
      <c r="D40" s="1">
        <f>D3*Tablo2[[#This Row],[ASGARİ ÜCRETİN KATI]]</f>
        <v>10998.99</v>
      </c>
      <c r="E40" s="3">
        <f>(Tablo2[[#This Row],[İPC TUTARI]]*0.75)</f>
        <v>8249.2425000000003</v>
      </c>
      <c r="F40" s="2" t="s">
        <v>0</v>
      </c>
      <c r="G40" s="1"/>
    </row>
    <row r="41" spans="1:7" ht="30" customHeight="1" x14ac:dyDescent="0.25">
      <c r="A41" s="8" t="s">
        <v>4</v>
      </c>
      <c r="B41" s="7" t="s">
        <v>3</v>
      </c>
      <c r="C41" s="7">
        <v>0.1</v>
      </c>
      <c r="D41" s="3">
        <f>D3*Tablo2[[#This Row],[ASGARİ ÜCRETİN KATI]]</f>
        <v>3303</v>
      </c>
      <c r="E41" s="3">
        <f>(Tablo2[[#This Row],[İPC TUTARI]]*0.75)</f>
        <v>2477.25</v>
      </c>
      <c r="F41" s="6" t="s">
        <v>0</v>
      </c>
      <c r="G41" s="3"/>
    </row>
    <row r="42" spans="1:7" ht="30" customHeight="1" x14ac:dyDescent="0.25">
      <c r="A42" s="5" t="s">
        <v>2</v>
      </c>
      <c r="B42" s="4" t="s">
        <v>1</v>
      </c>
      <c r="C42" s="4">
        <v>0.1</v>
      </c>
      <c r="D42" s="1">
        <f>D3*Tablo2[[#This Row],[ASGARİ ÜCRETİN KATI]]</f>
        <v>3303</v>
      </c>
      <c r="E42" s="3">
        <f>(Tablo2[[#This Row],[İPC TUTARI]]*0.75)</f>
        <v>2477.25</v>
      </c>
      <c r="F42" s="2" t="s">
        <v>0</v>
      </c>
      <c r="G42" s="1"/>
    </row>
    <row r="43" spans="1:7" ht="24.95" customHeight="1" x14ac:dyDescent="0.25"/>
    <row r="44" spans="1:7" ht="24.95" customHeight="1" x14ac:dyDescent="0.25"/>
    <row r="45" spans="1:7" ht="24.95" customHeight="1" x14ac:dyDescent="0.25"/>
    <row r="46" spans="1:7" ht="24.95" customHeight="1" x14ac:dyDescent="0.25"/>
    <row r="47" spans="1:7" ht="24.95" customHeight="1" x14ac:dyDescent="0.25"/>
    <row r="48" spans="1:7" ht="24.95" customHeight="1" x14ac:dyDescent="0.25"/>
    <row r="49" customFormat="1" ht="24.95" customHeight="1" x14ac:dyDescent="0.25"/>
    <row r="50" customFormat="1" ht="24.95" customHeight="1" x14ac:dyDescent="0.25"/>
    <row r="51" customFormat="1" ht="24.95" customHeight="1" x14ac:dyDescent="0.25"/>
    <row r="52" customFormat="1" ht="24.95" customHeight="1" x14ac:dyDescent="0.25"/>
    <row r="53" customFormat="1" ht="24.95" customHeight="1" x14ac:dyDescent="0.25"/>
    <row r="54" customFormat="1" ht="24.95" customHeight="1" x14ac:dyDescent="0.25"/>
    <row r="55" customFormat="1" ht="24.95" customHeight="1" x14ac:dyDescent="0.25"/>
  </sheetData>
  <mergeCells count="1">
    <mergeCell ref="A1:G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5510 İPC-2026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BodroPc</dc:creator>
  <cp:lastModifiedBy>MEFA MÜŞAVİRLİK</cp:lastModifiedBy>
  <dcterms:created xsi:type="dcterms:W3CDTF">2015-06-05T18:19:34Z</dcterms:created>
  <dcterms:modified xsi:type="dcterms:W3CDTF">2026-01-14T08:12:12Z</dcterms:modified>
</cp:coreProperties>
</file>